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cksuel.azevedo\Downloads\"/>
    </mc:Choice>
  </mc:AlternateContent>
  <xr:revisionPtr revIDLastSave="0" documentId="13_ncr:1_{922A04DA-5657-4640-83B9-3A911FFCDD2B}" xr6:coauthVersionLast="47" xr6:coauthVersionMax="47" xr10:uidLastSave="{00000000-0000-0000-0000-000000000000}"/>
  <bookViews>
    <workbookView xWindow="20370" yWindow="-120" windowWidth="29040" windowHeight="15840" tabRatio="500" xr2:uid="{00000000-000D-0000-FFFF-FFFF00000000}"/>
  </bookViews>
  <sheets>
    <sheet name="Anexo II_Resol_XX_20XX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3" l="1"/>
  <c r="C76" i="3"/>
  <c r="C78" i="3"/>
  <c r="F45" i="3"/>
  <c r="C77" i="3" s="1"/>
  <c r="F69" i="3"/>
  <c r="F64" i="3"/>
  <c r="F63" i="3"/>
  <c r="F43" i="3"/>
  <c r="F42" i="3"/>
  <c r="F41" i="3"/>
  <c r="F16" i="3"/>
  <c r="F72" i="3"/>
  <c r="F71" i="3"/>
  <c r="F70" i="3"/>
  <c r="F68" i="3"/>
  <c r="F67" i="3"/>
  <c r="F66" i="3"/>
  <c r="F65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4" i="3"/>
  <c r="F40" i="3"/>
  <c r="F39" i="3"/>
  <c r="F38" i="3"/>
  <c r="F37" i="3"/>
  <c r="F36" i="3"/>
  <c r="F35" i="3"/>
  <c r="F34" i="3"/>
  <c r="F33" i="3"/>
  <c r="F32" i="3"/>
  <c r="F31" i="3"/>
  <c r="F30" i="3"/>
  <c r="C29" i="3"/>
  <c r="F29" i="3" s="1"/>
  <c r="F28" i="3"/>
  <c r="F27" i="3"/>
  <c r="F26" i="3"/>
  <c r="F25" i="3"/>
  <c r="F23" i="3"/>
  <c r="F22" i="3"/>
  <c r="F21" i="3"/>
  <c r="F17" i="3"/>
  <c r="F15" i="3"/>
  <c r="F14" i="3"/>
  <c r="F13" i="3"/>
  <c r="F12" i="3"/>
  <c r="F11" i="3"/>
  <c r="F10" i="3"/>
  <c r="F9" i="3"/>
  <c r="F8" i="3"/>
  <c r="F18" i="3" l="1"/>
  <c r="F73" i="3"/>
  <c r="E78" i="3" s="1"/>
  <c r="E76" i="3"/>
  <c r="B78" i="3" l="1"/>
  <c r="B76" i="3"/>
  <c r="E77" i="3"/>
  <c r="E79" i="3" s="1"/>
  <c r="B77" i="3"/>
</calcChain>
</file>

<file path=xl/sharedStrings.xml><?xml version="1.0" encoding="utf-8"?>
<sst xmlns="http://schemas.openxmlformats.org/spreadsheetml/2006/main" count="88" uniqueCount="82">
  <si>
    <t>(a) Atividades associadas ao desenvolvimento da pesquisa (peso de 30%)</t>
  </si>
  <si>
    <t>Pontos de atividades</t>
  </si>
  <si>
    <t>semestres</t>
  </si>
  <si>
    <t>TOTAL (a)</t>
  </si>
  <si>
    <t>(b) Atividades associadas aos resultados da pesquisa (peso de 50%)</t>
  </si>
  <si>
    <t>Patente nacional ou internacional</t>
  </si>
  <si>
    <t>Editoria geral de periódicos nacionais e internacionais</t>
  </si>
  <si>
    <t>Trabalhos completos publicados em eventos científicos nacionais e internacionais</t>
  </si>
  <si>
    <t>Trabalhos completos publicados em eventos científicos regionais</t>
  </si>
  <si>
    <t>Resumos publicados em eventos científicos nacionais e internacionais</t>
  </si>
  <si>
    <t>Resumos publicados em eventos científicos regionais</t>
  </si>
  <si>
    <t>Trabalhos científicos premiados em nível nacional ou internacional</t>
  </si>
  <si>
    <t>Trabalhos científicos premiados em nível regional</t>
  </si>
  <si>
    <t>Relatórios técnicos de pesquisa de domínio público</t>
  </si>
  <si>
    <t xml:space="preserve">Tese de doutorado de discente orientado, defendida e aprovada </t>
  </si>
  <si>
    <t xml:space="preserve">Dissertação de Mestrado de discente orientado, defendida e aprovada </t>
  </si>
  <si>
    <t xml:space="preserve">Tese de doutorado de discente coorientado, defendida e aprovada </t>
  </si>
  <si>
    <t xml:space="preserve">Dissertação de Mestrado de discente coorientado, defendida e aprovada </t>
  </si>
  <si>
    <t>Trabalho final de especialização de discente orientado, defendido e aprovado (cursos de especialização não pagos)</t>
  </si>
  <si>
    <t>TOTAL (b)</t>
  </si>
  <si>
    <t>(c) Atividades associadas a divulgação e avaliação da pesquisa (peso de 20%)</t>
  </si>
  <si>
    <t>Participação em eventos nacionais ou internacionais como conferencista. Mesas-redondas, palestras, seminários e cursos ministrados pelo docente em eventos  nacionais e internacionais</t>
  </si>
  <si>
    <t>Participação em eventos regionais como conferencista. Mesas-redondas, palestras, seminários e cursos ministrados pelo docente em eventos  regionais</t>
  </si>
  <si>
    <t>Trabalhos apresentados pelo docente em conferências nacionais ou internacionais</t>
  </si>
  <si>
    <t>Trabalhos apresentados pelo docente em conferências regionais</t>
  </si>
  <si>
    <t>Coordenação geral de eventos científicos nacionais e internacionais</t>
  </si>
  <si>
    <t>Coordenação geral de eventos científicos regionais</t>
  </si>
  <si>
    <t>Membro de comissões organizadoras de eventos científicos nacionais ou internacionais</t>
  </si>
  <si>
    <t>Membro de comissões organizadoras de eventos científicos regionais</t>
  </si>
  <si>
    <t>Membro de comissões científicas de eventos científicos nacionais ou internacionais</t>
  </si>
  <si>
    <t>Membro de comissões científicas de eventos científicos regionais</t>
  </si>
  <si>
    <t>Consultoria científica ad hoc em instituições governamentais, projetos e artigos científicos</t>
  </si>
  <si>
    <t>Revisão de artigos em revista nacional ou internacional com corpo editorial</t>
  </si>
  <si>
    <t>Participação em bancas examinadoras de teses de doutorado</t>
  </si>
  <si>
    <t>Participação em bancas examinadoras de dissertações de mestrado</t>
  </si>
  <si>
    <t>Participação em bancas examinadoras de monografias de especialização (não pagas)</t>
  </si>
  <si>
    <t>Participação em bancas examinadoras de trabalhos de conclusão de curso</t>
  </si>
  <si>
    <t>Coordenação de organismos ou comissões institucionais relacionadas com atividades de pesquisa em nível nacional</t>
  </si>
  <si>
    <t>Participação de organismos ou comissões institucionais  relacionadas com atividades de pesquisa em nível nacional</t>
  </si>
  <si>
    <t>Membro de comitê assessor (CAPES ou CNPq) relacionado com atividade de pesquisa</t>
  </si>
  <si>
    <t>Coordenação de programas interinstitucionais  da CAPES ou do CNPq relacionados com atividades de pesquisa</t>
  </si>
  <si>
    <t>Membro de comitê assessor Estadual ou Municipal relacionado com atividades de pesquisa</t>
  </si>
  <si>
    <t>Presidência ou direção de entidade, sem fins lucrativos, relacionada com atividades de pesquisa, em nível nacional e/ou estadual</t>
  </si>
  <si>
    <t>Membro de comitê administrativo de entidade, sem fins lucrativos, relacionada com atividades de pesquisa, em nível nacional e/ou estadual</t>
  </si>
  <si>
    <t>TOTAL (c)</t>
  </si>
  <si>
    <t>ÁREA (a)</t>
  </si>
  <si>
    <t>ÁREA (b)</t>
  </si>
  <si>
    <t>ÁREA (c)</t>
  </si>
  <si>
    <t>TOTAL</t>
  </si>
  <si>
    <t>Orientação de trabalho de conclusão de curso em andamento  (2 pontos por projeto por semestre). Máximo de 2 semestres por projeto</t>
  </si>
  <si>
    <t xml:space="preserve">Trabalho de conclusão de curso, apresentado e aprovado </t>
  </si>
  <si>
    <t>Relatório de IC, IT e DTI, aprovado</t>
  </si>
  <si>
    <t>Relatório de orientações de outra natureza relacionada com pesquisa, aprovado</t>
  </si>
  <si>
    <t>Editoria de livro didático ou técnico-científico publicado, com ISBN</t>
  </si>
  <si>
    <t>Tradução de livro didático ou técnico-científico publicado, com ISBN</t>
  </si>
  <si>
    <t>Capítulo de livro didático ou técnico-científico publicado, com ISBN</t>
  </si>
  <si>
    <t>Orientação de IC, IT e DTI, devidamente registrado em órgão competente (por estudante por semestre) Máximo de 2 semestres por projeto (orientação em andamento)</t>
  </si>
  <si>
    <t>Artigo completo publicado em periódico com corpo editorial - Internacional</t>
  </si>
  <si>
    <t>Artigo completo publicado em periodico com corpo editorial - Nacional</t>
  </si>
  <si>
    <r>
      <t>Livro didático ou técnico-científico publicado, com</t>
    </r>
    <r>
      <rPr>
        <sz val="10"/>
        <color theme="1"/>
        <rFont val="Calibri"/>
        <family val="2"/>
      </rPr>
      <t xml:space="preserve"> ISBN</t>
    </r>
  </si>
  <si>
    <t>número de  projetos</t>
  </si>
  <si>
    <t>Orientação de dissertação de mestrado em andamento (por estudante por semestre). Máximo de 4 semestres</t>
  </si>
  <si>
    <t>Pontuação</t>
  </si>
  <si>
    <t>Pontuação total da atividade</t>
  </si>
  <si>
    <t>números de atividades</t>
  </si>
  <si>
    <t>Coorientação de monografia de especialização em cursos da UFES em andamento (não pagos) (1 ponto por projeto por semestre). Máximo de 1 semestre</t>
  </si>
  <si>
    <t>Orientação de monografia de especialização em cursos da UFES em andamento (não pagos)    (2 pontos por projeto por semestre). Máximo de 1 semestre</t>
  </si>
  <si>
    <t>Orientações de outra natureza relacionada com pesquisa (por projeto por semestre). Máximo 1 semestre</t>
  </si>
  <si>
    <t>Coorientação de dissertação de mestrado em andamento (por estudante por semestre). Máximo de 4 semestres</t>
  </si>
  <si>
    <t>Orientação de tese de doutorado em andamento (por estudante por semestre). Máximo de 8 semestres</t>
  </si>
  <si>
    <t>Coorientação de tese de doutorado em andamento (por estudante por semestre). Máximo de 8 semestres</t>
  </si>
  <si>
    <t>Supervisão de pós-doutorado (por estudante por semestre, prazo máximo de 24 meses). Máximo de 24 meses</t>
  </si>
  <si>
    <t>Editoria de anais de eventos nacionais ou internacionais, com ISBN</t>
  </si>
  <si>
    <t>Número de publicações</t>
  </si>
  <si>
    <t>Pesos</t>
  </si>
  <si>
    <t>Total Ponderado</t>
  </si>
  <si>
    <t>PONTUAÇÃO OBTIDA NAS ATIVIDADES RELACIONADAS</t>
  </si>
  <si>
    <t>PLANILHA DE PONTUAÇÃ0</t>
  </si>
  <si>
    <t>ANEXO II</t>
  </si>
  <si>
    <t>Participação em bancas examinadoras de qualificação de doutorado</t>
  </si>
  <si>
    <t>Participação em bancas examinadoras de qualificação de mestrado</t>
  </si>
  <si>
    <t>ANEXO II DA RESOLUÇÃO/CT/UFES/Nº 75, DE 22 DE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</si>
</sst>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theme="1"/>
      <name val="Calibri"/>
      <family val="2"/>
    </font>
    <font>
      <sz val="10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</font>
    <font>
      <b/>
      <sz val="1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ABAB"/>
        <bgColor rgb="FF969696"/>
      </patternFill>
    </fill>
    <fill>
      <patternFill patternType="solid">
        <fgColor rgb="FFD9D9D9"/>
        <bgColor rgb="FFFBE5D6"/>
      </patternFill>
    </fill>
    <fill>
      <patternFill patternType="solid">
        <fgColor rgb="FFFFFFFF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1882-86AF-4DCD-AF23-3BC8F0C01699}">
  <dimension ref="A1:I79"/>
  <sheetViews>
    <sheetView tabSelected="1" zoomScale="120" zoomScaleNormal="120" workbookViewId="0">
      <selection activeCell="H8" sqref="H8"/>
    </sheetView>
  </sheetViews>
  <sheetFormatPr defaultColWidth="8.7109375" defaultRowHeight="15" x14ac:dyDescent="0.25"/>
  <cols>
    <col min="1" max="1" width="83.140625" customWidth="1"/>
    <col min="2" max="2" width="15" style="3" hidden="1" customWidth="1"/>
    <col min="3" max="3" width="9.85546875" style="3" customWidth="1"/>
    <col min="4" max="4" width="8.85546875" customWidth="1"/>
    <col min="5" max="5" width="10.85546875" customWidth="1"/>
    <col min="6" max="6" width="14.140625" customWidth="1"/>
    <col min="16384" max="16384" width="11.42578125" customWidth="1"/>
  </cols>
  <sheetData>
    <row r="1" spans="1:9" ht="15.75" x14ac:dyDescent="0.25">
      <c r="A1" s="40" t="s">
        <v>78</v>
      </c>
      <c r="B1" s="40"/>
      <c r="C1" s="40"/>
      <c r="D1" s="40"/>
      <c r="E1" s="40"/>
      <c r="F1" s="40"/>
    </row>
    <row r="2" spans="1:9" x14ac:dyDescent="0.25">
      <c r="A2" s="40" t="s">
        <v>81</v>
      </c>
      <c r="B2" s="40"/>
      <c r="C2" s="40"/>
      <c r="D2" s="40"/>
      <c r="E2" s="40"/>
      <c r="F2" s="40"/>
    </row>
    <row r="3" spans="1:9" ht="2.1" customHeight="1" x14ac:dyDescent="0.25">
      <c r="A3" s="40"/>
      <c r="B3" s="40"/>
      <c r="C3" s="40"/>
      <c r="D3" s="40"/>
      <c r="E3" s="40"/>
      <c r="F3" s="40"/>
    </row>
    <row r="4" spans="1:9" ht="0.95" customHeight="1" x14ac:dyDescent="0.25">
      <c r="A4" s="41"/>
      <c r="B4" s="41"/>
      <c r="C4" s="41"/>
      <c r="D4" s="41"/>
      <c r="E4" s="41"/>
      <c r="F4" s="41"/>
    </row>
    <row r="5" spans="1:9" ht="9" customHeight="1" x14ac:dyDescent="0.25">
      <c r="A5" s="41"/>
      <c r="B5" s="41"/>
      <c r="C5" s="41"/>
      <c r="D5" s="41"/>
      <c r="E5" s="41"/>
      <c r="F5" s="41"/>
    </row>
    <row r="6" spans="1:9" ht="20.100000000000001" customHeight="1" x14ac:dyDescent="0.25">
      <c r="A6" s="47" t="s">
        <v>77</v>
      </c>
      <c r="B6" s="48"/>
      <c r="C6" s="48"/>
      <c r="D6" s="48"/>
      <c r="E6" s="48"/>
      <c r="F6" s="49"/>
    </row>
    <row r="7" spans="1:9" ht="38.25" x14ac:dyDescent="0.25">
      <c r="A7" s="2" t="s">
        <v>0</v>
      </c>
      <c r="B7" s="4" t="s">
        <v>1</v>
      </c>
      <c r="C7" s="2" t="s">
        <v>62</v>
      </c>
      <c r="D7" s="5" t="s">
        <v>60</v>
      </c>
      <c r="E7" s="2" t="s">
        <v>2</v>
      </c>
      <c r="F7" s="6" t="s">
        <v>63</v>
      </c>
    </row>
    <row r="8" spans="1:9" ht="25.5" x14ac:dyDescent="0.25">
      <c r="A8" s="20" t="s">
        <v>49</v>
      </c>
      <c r="B8" s="8">
        <v>1</v>
      </c>
      <c r="C8" s="33">
        <v>3</v>
      </c>
      <c r="D8" s="9"/>
      <c r="E8" s="10"/>
      <c r="F8" s="1">
        <f t="shared" ref="F8:F17" si="0">C8*D8*E8</f>
        <v>0</v>
      </c>
      <c r="G8" s="11"/>
      <c r="H8" s="11"/>
      <c r="I8" s="11"/>
    </row>
    <row r="9" spans="1:9" ht="25.5" x14ac:dyDescent="0.25">
      <c r="A9" s="7" t="s">
        <v>66</v>
      </c>
      <c r="B9" s="8">
        <v>1</v>
      </c>
      <c r="C9" s="33">
        <v>6</v>
      </c>
      <c r="D9" s="9"/>
      <c r="E9" s="10"/>
      <c r="F9" s="1">
        <f t="shared" si="0"/>
        <v>0</v>
      </c>
      <c r="G9" s="11"/>
      <c r="H9" s="11"/>
      <c r="I9" s="11"/>
    </row>
    <row r="10" spans="1:9" ht="25.5" x14ac:dyDescent="0.25">
      <c r="A10" s="7" t="s">
        <v>65</v>
      </c>
      <c r="B10" s="8">
        <v>0.5</v>
      </c>
      <c r="C10" s="33"/>
      <c r="D10" s="9"/>
      <c r="E10" s="10"/>
      <c r="F10" s="1">
        <f t="shared" si="0"/>
        <v>0</v>
      </c>
    </row>
    <row r="11" spans="1:9" ht="25.5" x14ac:dyDescent="0.25">
      <c r="A11" s="7" t="s">
        <v>61</v>
      </c>
      <c r="B11" s="8">
        <v>2</v>
      </c>
      <c r="C11" s="33">
        <v>9</v>
      </c>
      <c r="D11" s="9"/>
      <c r="E11" s="10"/>
      <c r="F11" s="1">
        <f t="shared" si="0"/>
        <v>0</v>
      </c>
    </row>
    <row r="12" spans="1:9" ht="25.5" x14ac:dyDescent="0.25">
      <c r="A12" s="7" t="s">
        <v>68</v>
      </c>
      <c r="B12" s="8">
        <v>1</v>
      </c>
      <c r="C12" s="33">
        <v>4.5</v>
      </c>
      <c r="D12" s="9"/>
      <c r="E12" s="10"/>
      <c r="F12" s="1">
        <f t="shared" si="0"/>
        <v>0</v>
      </c>
    </row>
    <row r="13" spans="1:9" ht="21" customHeight="1" x14ac:dyDescent="0.25">
      <c r="A13" s="7" t="s">
        <v>69</v>
      </c>
      <c r="B13" s="8">
        <v>4</v>
      </c>
      <c r="C13" s="33">
        <v>12</v>
      </c>
      <c r="D13" s="9"/>
      <c r="E13" s="10"/>
      <c r="F13" s="1">
        <f t="shared" si="0"/>
        <v>0</v>
      </c>
    </row>
    <row r="14" spans="1:9" ht="25.5" x14ac:dyDescent="0.25">
      <c r="A14" s="7" t="s">
        <v>70</v>
      </c>
      <c r="B14" s="8">
        <v>2</v>
      </c>
      <c r="C14" s="33">
        <v>6</v>
      </c>
      <c r="D14" s="9"/>
      <c r="E14" s="10"/>
      <c r="F14" s="1">
        <f t="shared" si="0"/>
        <v>0</v>
      </c>
    </row>
    <row r="15" spans="1:9" ht="24" customHeight="1" x14ac:dyDescent="0.25">
      <c r="A15" s="21" t="s">
        <v>56</v>
      </c>
      <c r="B15" s="8">
        <v>1</v>
      </c>
      <c r="C15" s="33">
        <v>3</v>
      </c>
      <c r="D15" s="9"/>
      <c r="E15" s="10"/>
      <c r="F15" s="1">
        <f t="shared" si="0"/>
        <v>0</v>
      </c>
    </row>
    <row r="16" spans="1:9" ht="25.5" x14ac:dyDescent="0.25">
      <c r="A16" s="21" t="s">
        <v>67</v>
      </c>
      <c r="B16" s="8"/>
      <c r="C16" s="33">
        <v>1</v>
      </c>
      <c r="D16" s="9"/>
      <c r="E16" s="10"/>
      <c r="F16" s="1">
        <f t="shared" si="0"/>
        <v>0</v>
      </c>
    </row>
    <row r="17" spans="1:6" ht="25.5" x14ac:dyDescent="0.25">
      <c r="A17" s="7" t="s">
        <v>71</v>
      </c>
      <c r="B17" s="8">
        <v>3</v>
      </c>
      <c r="C17" s="33">
        <v>3</v>
      </c>
      <c r="D17" s="12"/>
      <c r="E17" s="7"/>
      <c r="F17" s="1">
        <f t="shared" si="0"/>
        <v>0</v>
      </c>
    </row>
    <row r="18" spans="1:6" x14ac:dyDescent="0.25">
      <c r="A18" s="56" t="s">
        <v>3</v>
      </c>
      <c r="B18" s="59"/>
      <c r="C18" s="59"/>
      <c r="D18" s="59"/>
      <c r="E18" s="60"/>
      <c r="F18" s="13">
        <f>SUM(F8:F17)</f>
        <v>0</v>
      </c>
    </row>
    <row r="19" spans="1:6" x14ac:dyDescent="0.25">
      <c r="A19" s="56"/>
      <c r="B19" s="59"/>
      <c r="C19" s="59"/>
      <c r="D19" s="59"/>
      <c r="E19" s="59"/>
      <c r="F19" s="60"/>
    </row>
    <row r="20" spans="1:6" ht="25.5" x14ac:dyDescent="0.25">
      <c r="A20" s="6" t="s">
        <v>4</v>
      </c>
      <c r="B20" s="2" t="s">
        <v>1</v>
      </c>
      <c r="C20" s="6" t="s">
        <v>62</v>
      </c>
      <c r="D20" s="55" t="s">
        <v>73</v>
      </c>
      <c r="E20" s="55"/>
      <c r="F20" s="6" t="s">
        <v>63</v>
      </c>
    </row>
    <row r="21" spans="1:6" x14ac:dyDescent="0.25">
      <c r="A21" s="7" t="s">
        <v>5</v>
      </c>
      <c r="B21" s="8">
        <v>10</v>
      </c>
      <c r="C21" s="27">
        <v>25</v>
      </c>
      <c r="D21" s="44"/>
      <c r="E21" s="44"/>
      <c r="F21" s="1">
        <f t="shared" ref="F21:F44" si="1">C21*D21</f>
        <v>0</v>
      </c>
    </row>
    <row r="22" spans="1:6" x14ac:dyDescent="0.25">
      <c r="A22" s="20" t="s">
        <v>54</v>
      </c>
      <c r="B22" s="8">
        <v>6</v>
      </c>
      <c r="C22" s="27">
        <v>15</v>
      </c>
      <c r="D22" s="44"/>
      <c r="E22" s="44"/>
      <c r="F22" s="1">
        <f t="shared" si="1"/>
        <v>0</v>
      </c>
    </row>
    <row r="23" spans="1:6" x14ac:dyDescent="0.25">
      <c r="A23" s="7" t="s">
        <v>53</v>
      </c>
      <c r="B23" s="8">
        <v>5</v>
      </c>
      <c r="C23" s="27">
        <v>15</v>
      </c>
      <c r="D23" s="44"/>
      <c r="E23" s="44"/>
      <c r="F23" s="1">
        <f t="shared" si="1"/>
        <v>0</v>
      </c>
    </row>
    <row r="24" spans="1:6" x14ac:dyDescent="0.25">
      <c r="A24" s="7" t="s">
        <v>72</v>
      </c>
      <c r="B24" s="8"/>
      <c r="C24" s="27">
        <v>10</v>
      </c>
      <c r="D24" s="42"/>
      <c r="E24" s="43"/>
      <c r="F24" s="1">
        <f t="shared" si="1"/>
        <v>0</v>
      </c>
    </row>
    <row r="25" spans="1:6" x14ac:dyDescent="0.25">
      <c r="A25" s="7" t="s">
        <v>59</v>
      </c>
      <c r="B25" s="8">
        <v>7</v>
      </c>
      <c r="C25" s="27">
        <v>40</v>
      </c>
      <c r="D25" s="44"/>
      <c r="E25" s="44"/>
      <c r="F25" s="1">
        <f t="shared" si="1"/>
        <v>0</v>
      </c>
    </row>
    <row r="26" spans="1:6" x14ac:dyDescent="0.25">
      <c r="A26" s="21" t="s">
        <v>55</v>
      </c>
      <c r="B26" s="8">
        <v>3</v>
      </c>
      <c r="C26" s="27">
        <v>15</v>
      </c>
      <c r="D26" s="44"/>
      <c r="E26" s="44"/>
      <c r="F26" s="1">
        <f t="shared" si="1"/>
        <v>0</v>
      </c>
    </row>
    <row r="27" spans="1:6" x14ac:dyDescent="0.25">
      <c r="A27" s="7" t="s">
        <v>57</v>
      </c>
      <c r="B27" s="8">
        <v>10</v>
      </c>
      <c r="C27" s="27">
        <v>30</v>
      </c>
      <c r="D27" s="44"/>
      <c r="E27" s="44"/>
      <c r="F27" s="1">
        <f t="shared" si="1"/>
        <v>0</v>
      </c>
    </row>
    <row r="28" spans="1:6" x14ac:dyDescent="0.25">
      <c r="A28" s="7" t="s">
        <v>58</v>
      </c>
      <c r="B28" s="8">
        <v>8</v>
      </c>
      <c r="C28" s="27">
        <v>30</v>
      </c>
      <c r="D28" s="44"/>
      <c r="E28" s="44"/>
      <c r="F28" s="1">
        <f t="shared" si="1"/>
        <v>0</v>
      </c>
    </row>
    <row r="29" spans="1:6" x14ac:dyDescent="0.25">
      <c r="A29" s="7" t="s">
        <v>6</v>
      </c>
      <c r="B29" s="8">
        <v>10</v>
      </c>
      <c r="C29" s="27">
        <f t="shared" ref="C29" si="2">B29*2</f>
        <v>20</v>
      </c>
      <c r="D29" s="44"/>
      <c r="E29" s="44"/>
      <c r="F29" s="1">
        <f t="shared" si="1"/>
        <v>0</v>
      </c>
    </row>
    <row r="30" spans="1:6" x14ac:dyDescent="0.25">
      <c r="A30" s="7" t="s">
        <v>7</v>
      </c>
      <c r="B30" s="8">
        <v>3</v>
      </c>
      <c r="C30" s="27">
        <v>10</v>
      </c>
      <c r="D30" s="44"/>
      <c r="E30" s="44"/>
      <c r="F30" s="1">
        <f t="shared" si="1"/>
        <v>0</v>
      </c>
    </row>
    <row r="31" spans="1:6" x14ac:dyDescent="0.25">
      <c r="A31" s="7" t="s">
        <v>8</v>
      </c>
      <c r="B31" s="8">
        <v>2</v>
      </c>
      <c r="C31" s="27">
        <v>5</v>
      </c>
      <c r="D31" s="44"/>
      <c r="E31" s="44"/>
      <c r="F31" s="1">
        <f t="shared" si="1"/>
        <v>0</v>
      </c>
    </row>
    <row r="32" spans="1:6" x14ac:dyDescent="0.25">
      <c r="A32" s="7" t="s">
        <v>9</v>
      </c>
      <c r="B32" s="8">
        <v>2</v>
      </c>
      <c r="C32" s="27">
        <v>5</v>
      </c>
      <c r="D32" s="44"/>
      <c r="E32" s="44"/>
      <c r="F32" s="1">
        <f t="shared" si="1"/>
        <v>0</v>
      </c>
    </row>
    <row r="33" spans="1:6" x14ac:dyDescent="0.25">
      <c r="A33" s="7" t="s">
        <v>10</v>
      </c>
      <c r="B33" s="8">
        <v>1</v>
      </c>
      <c r="C33" s="27">
        <v>2</v>
      </c>
      <c r="D33" s="44"/>
      <c r="E33" s="44"/>
      <c r="F33" s="1">
        <f t="shared" si="1"/>
        <v>0</v>
      </c>
    </row>
    <row r="34" spans="1:6" x14ac:dyDescent="0.25">
      <c r="A34" s="7" t="s">
        <v>11</v>
      </c>
      <c r="B34" s="8">
        <v>8</v>
      </c>
      <c r="C34" s="27">
        <v>20</v>
      </c>
      <c r="D34" s="44"/>
      <c r="E34" s="44"/>
      <c r="F34" s="1">
        <f t="shared" si="1"/>
        <v>0</v>
      </c>
    </row>
    <row r="35" spans="1:6" x14ac:dyDescent="0.25">
      <c r="A35" s="7" t="s">
        <v>12</v>
      </c>
      <c r="B35" s="8">
        <v>5</v>
      </c>
      <c r="C35" s="27">
        <v>20</v>
      </c>
      <c r="D35" s="44"/>
      <c r="E35" s="44"/>
      <c r="F35" s="1">
        <f t="shared" si="1"/>
        <v>0</v>
      </c>
    </row>
    <row r="36" spans="1:6" x14ac:dyDescent="0.25">
      <c r="A36" s="7" t="s">
        <v>13</v>
      </c>
      <c r="B36" s="8">
        <v>3</v>
      </c>
      <c r="C36" s="27">
        <v>8</v>
      </c>
      <c r="D36" s="44"/>
      <c r="E36" s="44"/>
      <c r="F36" s="1">
        <f t="shared" si="1"/>
        <v>0</v>
      </c>
    </row>
    <row r="37" spans="1:6" x14ac:dyDescent="0.25">
      <c r="A37" s="7" t="s">
        <v>14</v>
      </c>
      <c r="B37" s="8">
        <v>8</v>
      </c>
      <c r="C37" s="27">
        <v>5</v>
      </c>
      <c r="D37" s="44"/>
      <c r="E37" s="44"/>
      <c r="F37" s="1">
        <f t="shared" si="1"/>
        <v>0</v>
      </c>
    </row>
    <row r="38" spans="1:6" x14ac:dyDescent="0.25">
      <c r="A38" s="7" t="s">
        <v>15</v>
      </c>
      <c r="B38" s="8">
        <v>5</v>
      </c>
      <c r="C38" s="27">
        <v>4</v>
      </c>
      <c r="D38" s="44"/>
      <c r="E38" s="44"/>
      <c r="F38" s="1">
        <f t="shared" si="1"/>
        <v>0</v>
      </c>
    </row>
    <row r="39" spans="1:6" x14ac:dyDescent="0.25">
      <c r="A39" s="14" t="s">
        <v>16</v>
      </c>
      <c r="B39" s="8">
        <v>4</v>
      </c>
      <c r="C39" s="27">
        <v>3</v>
      </c>
      <c r="D39" s="44"/>
      <c r="E39" s="44"/>
      <c r="F39" s="1">
        <f t="shared" si="1"/>
        <v>0</v>
      </c>
    </row>
    <row r="40" spans="1:6" s="32" customFormat="1" x14ac:dyDescent="0.25">
      <c r="A40" s="14" t="s">
        <v>17</v>
      </c>
      <c r="B40" s="8">
        <v>2</v>
      </c>
      <c r="C40" s="27">
        <v>2</v>
      </c>
      <c r="D40" s="44"/>
      <c r="E40" s="44"/>
      <c r="F40" s="1">
        <f t="shared" si="1"/>
        <v>0</v>
      </c>
    </row>
    <row r="41" spans="1:6" s="32" customFormat="1" x14ac:dyDescent="0.25">
      <c r="A41" s="28" t="s">
        <v>50</v>
      </c>
      <c r="B41" s="29"/>
      <c r="C41" s="30">
        <v>1.5</v>
      </c>
      <c r="D41" s="45"/>
      <c r="E41" s="45"/>
      <c r="F41" s="31">
        <f t="shared" si="1"/>
        <v>0</v>
      </c>
    </row>
    <row r="42" spans="1:6" s="32" customFormat="1" x14ac:dyDescent="0.25">
      <c r="A42" s="28" t="s">
        <v>51</v>
      </c>
      <c r="B42" s="29"/>
      <c r="C42" s="30">
        <v>1.5</v>
      </c>
      <c r="D42" s="45"/>
      <c r="E42" s="45"/>
      <c r="F42" s="31">
        <f t="shared" si="1"/>
        <v>0</v>
      </c>
    </row>
    <row r="43" spans="1:6" x14ac:dyDescent="0.25">
      <c r="A43" s="28" t="s">
        <v>52</v>
      </c>
      <c r="B43" s="29"/>
      <c r="C43" s="30">
        <v>0.5</v>
      </c>
      <c r="D43" s="45"/>
      <c r="E43" s="45"/>
      <c r="F43" s="31">
        <f t="shared" si="1"/>
        <v>0</v>
      </c>
    </row>
    <row r="44" spans="1:6" ht="25.5" x14ac:dyDescent="0.25">
      <c r="A44" s="7" t="s">
        <v>18</v>
      </c>
      <c r="B44" s="8">
        <v>2</v>
      </c>
      <c r="C44" s="34">
        <v>3</v>
      </c>
      <c r="D44" s="46"/>
      <c r="E44" s="46"/>
      <c r="F44" s="1">
        <f t="shared" si="1"/>
        <v>0</v>
      </c>
    </row>
    <row r="45" spans="1:6" x14ac:dyDescent="0.25">
      <c r="A45" s="56" t="s">
        <v>19</v>
      </c>
      <c r="B45" s="57"/>
      <c r="C45" s="57"/>
      <c r="D45" s="57"/>
      <c r="E45" s="58"/>
      <c r="F45" s="15">
        <f>SUM(F21:F44)</f>
        <v>0</v>
      </c>
    </row>
    <row r="46" spans="1:6" x14ac:dyDescent="0.25">
      <c r="A46" s="56"/>
      <c r="B46" s="59"/>
      <c r="C46" s="59"/>
      <c r="D46" s="59"/>
      <c r="E46" s="59"/>
      <c r="F46" s="60"/>
    </row>
    <row r="47" spans="1:6" ht="25.5" x14ac:dyDescent="0.25">
      <c r="A47" s="6" t="s">
        <v>20</v>
      </c>
      <c r="B47" s="2" t="s">
        <v>1</v>
      </c>
      <c r="C47" s="35" t="s">
        <v>62</v>
      </c>
      <c r="D47" s="61" t="s">
        <v>64</v>
      </c>
      <c r="E47" s="61"/>
      <c r="F47" s="6" t="s">
        <v>63</v>
      </c>
    </row>
    <row r="48" spans="1:6" ht="25.5" x14ac:dyDescent="0.25">
      <c r="A48" s="7" t="s">
        <v>21</v>
      </c>
      <c r="B48" s="8">
        <v>6</v>
      </c>
      <c r="C48" s="27">
        <v>6</v>
      </c>
      <c r="D48" s="44"/>
      <c r="E48" s="44"/>
      <c r="F48" s="1">
        <f t="shared" ref="F48:F72" si="3">C48*D48</f>
        <v>0</v>
      </c>
    </row>
    <row r="49" spans="1:6" ht="25.5" x14ac:dyDescent="0.25">
      <c r="A49" s="7" t="s">
        <v>22</v>
      </c>
      <c r="B49" s="8">
        <v>3</v>
      </c>
      <c r="C49" s="27">
        <v>2</v>
      </c>
      <c r="D49" s="44"/>
      <c r="E49" s="44"/>
      <c r="F49" s="1">
        <f t="shared" si="3"/>
        <v>0</v>
      </c>
    </row>
    <row r="50" spans="1:6" x14ac:dyDescent="0.25">
      <c r="A50" s="7" t="s">
        <v>23</v>
      </c>
      <c r="B50" s="8">
        <v>2</v>
      </c>
      <c r="C50" s="27">
        <v>3</v>
      </c>
      <c r="D50" s="44"/>
      <c r="E50" s="44"/>
      <c r="F50" s="1">
        <f t="shared" si="3"/>
        <v>0</v>
      </c>
    </row>
    <row r="51" spans="1:6" x14ac:dyDescent="0.25">
      <c r="A51" s="7" t="s">
        <v>24</v>
      </c>
      <c r="B51" s="8">
        <v>1</v>
      </c>
      <c r="C51" s="27">
        <v>2</v>
      </c>
      <c r="D51" s="44"/>
      <c r="E51" s="44"/>
      <c r="F51" s="1">
        <f t="shared" si="3"/>
        <v>0</v>
      </c>
    </row>
    <row r="52" spans="1:6" x14ac:dyDescent="0.25">
      <c r="A52" s="7" t="s">
        <v>25</v>
      </c>
      <c r="B52" s="8">
        <v>6</v>
      </c>
      <c r="C52" s="27">
        <v>20</v>
      </c>
      <c r="D52" s="44"/>
      <c r="E52" s="44"/>
      <c r="F52" s="1">
        <f t="shared" si="3"/>
        <v>0</v>
      </c>
    </row>
    <row r="53" spans="1:6" x14ac:dyDescent="0.25">
      <c r="A53" s="7" t="s">
        <v>26</v>
      </c>
      <c r="B53" s="8">
        <v>3</v>
      </c>
      <c r="C53" s="27">
        <v>10</v>
      </c>
      <c r="D53" s="44"/>
      <c r="E53" s="44"/>
      <c r="F53" s="1">
        <f t="shared" si="3"/>
        <v>0</v>
      </c>
    </row>
    <row r="54" spans="1:6" x14ac:dyDescent="0.25">
      <c r="A54" s="7" t="s">
        <v>27</v>
      </c>
      <c r="B54" s="8">
        <v>2</v>
      </c>
      <c r="C54" s="27">
        <v>8</v>
      </c>
      <c r="D54" s="44"/>
      <c r="E54" s="44"/>
      <c r="F54" s="1">
        <f t="shared" si="3"/>
        <v>0</v>
      </c>
    </row>
    <row r="55" spans="1:6" x14ac:dyDescent="0.25">
      <c r="A55" s="7" t="s">
        <v>28</v>
      </c>
      <c r="B55" s="8">
        <v>1</v>
      </c>
      <c r="C55" s="27">
        <v>5</v>
      </c>
      <c r="D55" s="44"/>
      <c r="E55" s="44"/>
      <c r="F55" s="1">
        <f t="shared" si="3"/>
        <v>0</v>
      </c>
    </row>
    <row r="56" spans="1:6" x14ac:dyDescent="0.25">
      <c r="A56" s="7" t="s">
        <v>29</v>
      </c>
      <c r="B56" s="8">
        <v>2</v>
      </c>
      <c r="C56" s="27">
        <v>5</v>
      </c>
      <c r="D56" s="44"/>
      <c r="E56" s="44"/>
      <c r="F56" s="1">
        <f t="shared" si="3"/>
        <v>0</v>
      </c>
    </row>
    <row r="57" spans="1:6" x14ac:dyDescent="0.25">
      <c r="A57" s="7" t="s">
        <v>30</v>
      </c>
      <c r="B57" s="8">
        <v>1</v>
      </c>
      <c r="C57" s="27">
        <v>3</v>
      </c>
      <c r="D57" s="44"/>
      <c r="E57" s="44"/>
      <c r="F57" s="1">
        <f t="shared" si="3"/>
        <v>0</v>
      </c>
    </row>
    <row r="58" spans="1:6" x14ac:dyDescent="0.25">
      <c r="A58" s="7" t="s">
        <v>31</v>
      </c>
      <c r="B58" s="8">
        <v>2</v>
      </c>
      <c r="C58" s="27">
        <v>5</v>
      </c>
      <c r="D58" s="44"/>
      <c r="E58" s="44"/>
      <c r="F58" s="1">
        <f t="shared" si="3"/>
        <v>0</v>
      </c>
    </row>
    <row r="59" spans="1:6" x14ac:dyDescent="0.25">
      <c r="A59" s="7" t="s">
        <v>32</v>
      </c>
      <c r="B59" s="8">
        <v>2</v>
      </c>
      <c r="C59" s="27">
        <v>2</v>
      </c>
      <c r="D59" s="44"/>
      <c r="E59" s="44"/>
      <c r="F59" s="1">
        <f t="shared" si="3"/>
        <v>0</v>
      </c>
    </row>
    <row r="60" spans="1:6" x14ac:dyDescent="0.25">
      <c r="A60" s="7" t="s">
        <v>33</v>
      </c>
      <c r="B60" s="8">
        <v>2</v>
      </c>
      <c r="C60" s="27">
        <v>4</v>
      </c>
      <c r="D60" s="44"/>
      <c r="E60" s="44"/>
      <c r="F60" s="1">
        <f t="shared" si="3"/>
        <v>0</v>
      </c>
    </row>
    <row r="61" spans="1:6" x14ac:dyDescent="0.25">
      <c r="A61" s="7" t="s">
        <v>34</v>
      </c>
      <c r="B61" s="8">
        <v>1</v>
      </c>
      <c r="C61" s="27">
        <v>3</v>
      </c>
      <c r="D61" s="44"/>
      <c r="E61" s="44"/>
      <c r="F61" s="1">
        <f t="shared" si="3"/>
        <v>0</v>
      </c>
    </row>
    <row r="62" spans="1:6" s="26" customFormat="1" x14ac:dyDescent="0.25">
      <c r="A62" s="7" t="s">
        <v>35</v>
      </c>
      <c r="B62" s="8">
        <v>0.5</v>
      </c>
      <c r="C62" s="27">
        <v>1</v>
      </c>
      <c r="D62" s="44"/>
      <c r="E62" s="44"/>
      <c r="F62" s="1">
        <f t="shared" si="3"/>
        <v>0</v>
      </c>
    </row>
    <row r="63" spans="1:6" s="26" customFormat="1" x14ac:dyDescent="0.25">
      <c r="A63" s="22" t="s">
        <v>79</v>
      </c>
      <c r="B63" s="23"/>
      <c r="C63" s="24">
        <v>2</v>
      </c>
      <c r="D63" s="53"/>
      <c r="E63" s="54"/>
      <c r="F63" s="25">
        <f t="shared" si="3"/>
        <v>0</v>
      </c>
    </row>
    <row r="64" spans="1:6" x14ac:dyDescent="0.25">
      <c r="A64" s="22" t="s">
        <v>80</v>
      </c>
      <c r="B64" s="23"/>
      <c r="C64" s="24">
        <v>1.5</v>
      </c>
      <c r="D64" s="53"/>
      <c r="E64" s="54"/>
      <c r="F64" s="25">
        <f t="shared" si="3"/>
        <v>0</v>
      </c>
    </row>
    <row r="65" spans="1:6" x14ac:dyDescent="0.25">
      <c r="A65" s="7" t="s">
        <v>36</v>
      </c>
      <c r="B65" s="8">
        <v>0.5</v>
      </c>
      <c r="C65" s="27">
        <v>0.5</v>
      </c>
      <c r="D65" s="44"/>
      <c r="E65" s="44"/>
      <c r="F65" s="1">
        <f t="shared" si="3"/>
        <v>0</v>
      </c>
    </row>
    <row r="66" spans="1:6" ht="25.5" x14ac:dyDescent="0.25">
      <c r="A66" s="7" t="s">
        <v>37</v>
      </c>
      <c r="B66" s="8">
        <v>1</v>
      </c>
      <c r="C66" s="27">
        <v>1</v>
      </c>
      <c r="D66" s="44"/>
      <c r="E66" s="44"/>
      <c r="F66" s="1">
        <f t="shared" si="3"/>
        <v>0</v>
      </c>
    </row>
    <row r="67" spans="1:6" ht="25.5" x14ac:dyDescent="0.25">
      <c r="A67" s="7" t="s">
        <v>38</v>
      </c>
      <c r="B67" s="8">
        <v>0.5</v>
      </c>
      <c r="C67" s="27">
        <v>1</v>
      </c>
      <c r="D67" s="44"/>
      <c r="E67" s="44"/>
      <c r="F67" s="1">
        <f t="shared" si="3"/>
        <v>0</v>
      </c>
    </row>
    <row r="68" spans="1:6" ht="17.100000000000001" customHeight="1" x14ac:dyDescent="0.25">
      <c r="A68" s="7" t="s">
        <v>39</v>
      </c>
      <c r="B68" s="8">
        <v>1</v>
      </c>
      <c r="C68" s="27">
        <v>1</v>
      </c>
      <c r="D68" s="44"/>
      <c r="E68" s="44"/>
      <c r="F68" s="1">
        <f t="shared" si="3"/>
        <v>0</v>
      </c>
    </row>
    <row r="69" spans="1:6" ht="25.5" x14ac:dyDescent="0.25">
      <c r="A69" s="7" t="s">
        <v>40</v>
      </c>
      <c r="B69" s="8">
        <v>0.5</v>
      </c>
      <c r="C69" s="27">
        <v>0.5</v>
      </c>
      <c r="D69" s="42"/>
      <c r="E69" s="43"/>
      <c r="F69" s="1">
        <f t="shared" si="3"/>
        <v>0</v>
      </c>
    </row>
    <row r="70" spans="1:6" x14ac:dyDescent="0.25">
      <c r="A70" s="7" t="s">
        <v>41</v>
      </c>
      <c r="B70" s="8">
        <v>0.5</v>
      </c>
      <c r="C70" s="27">
        <v>0.5</v>
      </c>
      <c r="D70" s="44"/>
      <c r="E70" s="44"/>
      <c r="F70" s="1">
        <f t="shared" si="3"/>
        <v>0</v>
      </c>
    </row>
    <row r="71" spans="1:6" ht="25.5" x14ac:dyDescent="0.25">
      <c r="A71" s="7" t="s">
        <v>42</v>
      </c>
      <c r="B71" s="8">
        <v>0.5</v>
      </c>
      <c r="C71" s="27">
        <v>0.5</v>
      </c>
      <c r="D71" s="44"/>
      <c r="E71" s="44"/>
      <c r="F71" s="1">
        <f t="shared" si="3"/>
        <v>0</v>
      </c>
    </row>
    <row r="72" spans="1:6" ht="25.5" x14ac:dyDescent="0.25">
      <c r="A72" s="7" t="s">
        <v>43</v>
      </c>
      <c r="B72" s="8">
        <v>0.25</v>
      </c>
      <c r="C72" s="27">
        <v>0.25</v>
      </c>
      <c r="D72" s="44"/>
      <c r="E72" s="44"/>
      <c r="F72" s="1">
        <f t="shared" si="3"/>
        <v>0</v>
      </c>
    </row>
    <row r="73" spans="1:6" x14ac:dyDescent="0.25">
      <c r="A73" s="56" t="s">
        <v>44</v>
      </c>
      <c r="B73" s="59"/>
      <c r="C73" s="59"/>
      <c r="D73" s="59"/>
      <c r="E73" s="60"/>
      <c r="F73" s="16">
        <f>SUM(F48:F72)</f>
        <v>0</v>
      </c>
    </row>
    <row r="75" spans="1:6" ht="30" customHeight="1" x14ac:dyDescent="0.25">
      <c r="A75" s="50" t="s">
        <v>76</v>
      </c>
      <c r="B75" s="51"/>
      <c r="C75" s="52"/>
      <c r="D75" s="36" t="s">
        <v>74</v>
      </c>
      <c r="E75" s="37" t="s">
        <v>75</v>
      </c>
      <c r="F75" s="37"/>
    </row>
    <row r="76" spans="1:6" x14ac:dyDescent="0.25">
      <c r="A76" s="19" t="s">
        <v>45</v>
      </c>
      <c r="B76" s="17">
        <f>F18</f>
        <v>0</v>
      </c>
      <c r="C76" s="17">
        <f>F18</f>
        <v>0</v>
      </c>
      <c r="D76" s="18">
        <v>0.3</v>
      </c>
      <c r="E76" s="38">
        <f>C76*D76</f>
        <v>0</v>
      </c>
      <c r="F76" s="38"/>
    </row>
    <row r="77" spans="1:6" x14ac:dyDescent="0.25">
      <c r="A77" s="19" t="s">
        <v>46</v>
      </c>
      <c r="B77" s="17">
        <f>F46</f>
        <v>0</v>
      </c>
      <c r="C77" s="17">
        <f>F45</f>
        <v>0</v>
      </c>
      <c r="D77" s="18">
        <v>0.5</v>
      </c>
      <c r="E77" s="38">
        <f>C77*D77</f>
        <v>0</v>
      </c>
      <c r="F77" s="38"/>
    </row>
    <row r="78" spans="1:6" x14ac:dyDescent="0.25">
      <c r="A78" s="19" t="s">
        <v>47</v>
      </c>
      <c r="B78" s="17">
        <f>F73</f>
        <v>0</v>
      </c>
      <c r="C78" s="17">
        <f>F73</f>
        <v>0</v>
      </c>
      <c r="D78" s="18">
        <v>0.2</v>
      </c>
      <c r="E78" s="38">
        <f>C78*D78</f>
        <v>0</v>
      </c>
      <c r="F78" s="38"/>
    </row>
    <row r="79" spans="1:6" x14ac:dyDescent="0.25">
      <c r="D79" s="19" t="s">
        <v>48</v>
      </c>
      <c r="E79" s="39">
        <f>SUM(E76:E78)</f>
        <v>0</v>
      </c>
      <c r="F79" s="39"/>
    </row>
  </sheetData>
  <mergeCells count="66">
    <mergeCell ref="A45:E45"/>
    <mergeCell ref="A18:E18"/>
    <mergeCell ref="A73:E73"/>
    <mergeCell ref="D30:E30"/>
    <mergeCell ref="A19:F19"/>
    <mergeCell ref="A46:F46"/>
    <mergeCell ref="D47:E47"/>
    <mergeCell ref="D24:E24"/>
    <mergeCell ref="D32:E32"/>
    <mergeCell ref="D33:E33"/>
    <mergeCell ref="D34:E34"/>
    <mergeCell ref="D48:E48"/>
    <mergeCell ref="D36:E36"/>
    <mergeCell ref="D37:E37"/>
    <mergeCell ref="D38:E38"/>
    <mergeCell ref="D39:E39"/>
    <mergeCell ref="A6:F6"/>
    <mergeCell ref="A75:C75"/>
    <mergeCell ref="D25:E25"/>
    <mergeCell ref="D63:E63"/>
    <mergeCell ref="D64:E64"/>
    <mergeCell ref="D20:E20"/>
    <mergeCell ref="D21:E21"/>
    <mergeCell ref="D22:E22"/>
    <mergeCell ref="D23:E23"/>
    <mergeCell ref="D35:E35"/>
    <mergeCell ref="D26:E26"/>
    <mergeCell ref="D27:E27"/>
    <mergeCell ref="D28:E28"/>
    <mergeCell ref="D29:E29"/>
    <mergeCell ref="D59:E59"/>
    <mergeCell ref="D31:E31"/>
    <mergeCell ref="D40:E40"/>
    <mergeCell ref="D41:E41"/>
    <mergeCell ref="D42:E42"/>
    <mergeCell ref="D43:E43"/>
    <mergeCell ref="D44:E44"/>
    <mergeCell ref="D71:E71"/>
    <mergeCell ref="D72:E72"/>
    <mergeCell ref="D61:E61"/>
    <mergeCell ref="D62:E62"/>
    <mergeCell ref="D65:E65"/>
    <mergeCell ref="D66:E66"/>
    <mergeCell ref="D67:E67"/>
    <mergeCell ref="D68:E68"/>
    <mergeCell ref="A1:F1"/>
    <mergeCell ref="A4:F5"/>
    <mergeCell ref="A2:F3"/>
    <mergeCell ref="D69:E69"/>
    <mergeCell ref="D70:E70"/>
    <mergeCell ref="D60:E60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E75:F75"/>
    <mergeCell ref="E76:F76"/>
    <mergeCell ref="E77:F77"/>
    <mergeCell ref="E78:F78"/>
    <mergeCell ref="E79:F7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II_Resol_XX_20XX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Luciana</dc:creator>
  <dc:description/>
  <cp:lastModifiedBy>Macksuel Soares de Azevedo</cp:lastModifiedBy>
  <cp:revision>2</cp:revision>
  <dcterms:created xsi:type="dcterms:W3CDTF">2020-08-25T00:27:41Z</dcterms:created>
  <dcterms:modified xsi:type="dcterms:W3CDTF">2026-03-10T18:13:26Z</dcterms:modified>
  <dc:language>pt-BR</dc:language>
</cp:coreProperties>
</file>